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11/relationships/webextensiontaskpanes" Target="xl/webextensions/taskpanes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https://wsj2027-my.sharepoint.com/personal/bartosz_banka_wsj2027_pl/Documents/Przetargi/"/>
    </mc:Choice>
  </mc:AlternateContent>
  <xr:revisionPtr revIDLastSave="2" documentId="8_{D547AAA3-B89F-6643-8D44-E1C584AC7B2B}" xr6:coauthVersionLast="47" xr6:coauthVersionMax="47" xr10:uidLastSave="{6FE840EE-E786-4652-BE0B-F88619877504}"/>
  <bookViews>
    <workbookView xWindow="0" yWindow="780" windowWidth="36000" windowHeight="21380" xr2:uid="{AC4EC54D-5019-B349-9A91-058E4C465C9D}"/>
  </bookViews>
  <sheets>
    <sheet name="Formularz cenowy" sheetId="1" r:id="rId1"/>
  </sheets>
  <definedNames>
    <definedName name="_xlnm.Print_Area" localSheetId="0">'Formularz cenowy'!$A$1:$K$40</definedName>
    <definedName name="_xlnm.Print_Titles" localSheetId="0">'Formularz cenowy'!$12:$12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" i="1" l="1"/>
  <c r="I28" i="1" s="1"/>
  <c r="I30" i="1" s="1"/>
  <c r="F26" i="1"/>
  <c r="F29" i="1" s="1"/>
  <c r="F21" i="1"/>
  <c r="I21" i="1" s="1"/>
  <c r="F20" i="1"/>
  <c r="F16" i="1"/>
  <c r="H16" i="1" s="1"/>
  <c r="F15" i="1"/>
  <c r="I15" i="1" s="1"/>
  <c r="F14" i="1"/>
  <c r="I14" i="1" s="1"/>
  <c r="F30" i="1" l="1"/>
  <c r="F22" i="1"/>
  <c r="H28" i="1"/>
  <c r="H30" i="1" s="1"/>
  <c r="I16" i="1"/>
  <c r="I17" i="1" s="1"/>
  <c r="F17" i="1"/>
  <c r="H26" i="1"/>
  <c r="H29" i="1" s="1"/>
  <c r="I26" i="1"/>
  <c r="I29" i="1" s="1"/>
  <c r="H14" i="1"/>
  <c r="H20" i="1"/>
  <c r="I20" i="1"/>
  <c r="I22" i="1" s="1"/>
  <c r="H15" i="1"/>
  <c r="H21" i="1"/>
  <c r="I32" i="1" l="1"/>
  <c r="F32" i="1"/>
  <c r="F31" i="1"/>
  <c r="I31" i="1"/>
  <c r="H22" i="1"/>
  <c r="H17" i="1"/>
  <c r="H31" i="1" l="1"/>
  <c r="H3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Bartosz Bańka</author>
  </authors>
  <commentList>
    <comment ref="A12" authorId="0" shapeId="0" xr:uid="{298A57D0-025D-BA4A-94A7-2C4C67CA0964}">
      <text>
        <r>
          <rPr>
            <b/>
            <sz val="10"/>
            <color rgb="FF000000"/>
            <rFont val="Tahoma"/>
            <family val="2"/>
            <charset val="238"/>
          </rPr>
          <t>Bartosz Bańka:</t>
        </r>
        <r>
          <rPr>
            <sz val="10"/>
            <color rgb="FF000000"/>
            <rFont val="Tahoma"/>
            <family val="2"/>
            <charset val="238"/>
          </rPr>
          <t xml:space="preserve">
Source: zalacznik-wycena-33-2026.json, uploaded 2026-10-28. Dane pozycji przekazane z dokumentu Word (postępowanie 33/2026).</t>
        </r>
      </text>
    </comment>
  </commentList>
</comments>
</file>

<file path=xl/sharedStrings.xml><?xml version="1.0" encoding="utf-8"?>
<sst xmlns="http://schemas.openxmlformats.org/spreadsheetml/2006/main" count="49" uniqueCount="43">
  <si>
    <t>FORMULARZ CENOWY – ZAŁĄCZNIK DO OFERTY</t>
  </si>
  <si>
    <t>Postępowanie nr 30/2026</t>
  </si>
  <si>
    <t>Zamawiający:</t>
  </si>
  <si>
    <t>Komitet Organizacyjny XXVI Światowego Jamboree Skautowego, ul. Za Murami 2-10, 80-823 Gdańsk, NIP: 5833472808</t>
  </si>
  <si>
    <t>Przedmiot zamówienia:</t>
  </si>
  <si>
    <t>Zakup namiotów wraz z dostawą zgodnie ze specyfikacją dla każdego zadania</t>
  </si>
  <si>
    <t>Nazwa i adres Oferenta:</t>
  </si>
  <si>
    <t>NIP Oferenta:</t>
  </si>
  <si>
    <t>Uwagi: Cena musi uwzględniać wszelkie koszty składające się na cenę, w tym dostawę. Kalkulacja w odniesieniu do każdego elementu oferty. Oferent może złożyć ofertę na jedno, kilka lub wszystkie zadania.</t>
  </si>
  <si>
    <t>Lp.</t>
  </si>
  <si>
    <t>Przedmiot zamówienia</t>
  </si>
  <si>
    <t>J.m.</t>
  </si>
  <si>
    <t>Ilość</t>
  </si>
  <si>
    <t>Cena jednostkowa netto [PLN]</t>
  </si>
  <si>
    <t>Wartość netto [PLN]</t>
  </si>
  <si>
    <t>Stawka VAT [%]</t>
  </si>
  <si>
    <t>Kwota VAT [PLN]</t>
  </si>
  <si>
    <t>Wartość brutto [PLN]</t>
  </si>
  <si>
    <t>Producent / model oferowanego wyrobu</t>
  </si>
  <si>
    <t>Termin dostawy</t>
  </si>
  <si>
    <t>Zadanie 1</t>
  </si>
  <si>
    <t>Namiot typu gwiazda dwumasztowa, maks. 16 × 12 m, wys. do 4,5 m</t>
  </si>
  <si>
    <t>szt.</t>
  </si>
  <si>
    <t>Namiot typu gwiazda dwumasztowa, maks. 16 × 12 m, wys. do 4,5 m, z zamkami w otworach wejściowych i 6 ścianami bez okien</t>
  </si>
  <si>
    <t>Dach żaglowy przeciwsłoneczny, trójkątny, bok min. 8 m</t>
  </si>
  <si>
    <t>RAZEM Zadanie 1</t>
  </si>
  <si>
    <t>Zadanie 2</t>
  </si>
  <si>
    <t>Namiot sferyczny z usługą montażu i demontażu, średnica maks. 12 m</t>
  </si>
  <si>
    <t>Namiot sferyczny z usługą montażu i demontażu, średnica maks. 20 m</t>
  </si>
  <si>
    <t>RAZEM Zadanie 2</t>
  </si>
  <si>
    <t>Zadanie 3</t>
  </si>
  <si>
    <t>OPCJA A – namioty prostokątne (wariant podstawowy)</t>
  </si>
  <si>
    <t>Namiot prostokątny 3 × 9 m, profile aluminiowe lub stalowe</t>
  </si>
  <si>
    <t>OPCJA B – namioty typu gwiazda jednomasztowa (wariant alternatywny)</t>
  </si>
  <si>
    <t>Namiot typu gwiazda jednomasztowa, maks. wymiar zewnętrzny 10 m, wys. do 4,5 m</t>
  </si>
  <si>
    <t>RAZEM Zadanie 3 – OPCJA A</t>
  </si>
  <si>
    <t>RAZEM Zadanie 3 – OPCJA B</t>
  </si>
  <si>
    <t>RAZEM CAŁA OFERTA – z OPCJĄ A</t>
  </si>
  <si>
    <t>RAZEM CAŁA OFERTA – z OPCJĄ B</t>
  </si>
  <si>
    <t>Uwaga do Zadania 3: Opcje A i B są wariantami alternatywnymi – Oferent wycenia obie opcje, a Zamawiający wybierze jedną z nich. Do realizacji wejdzie tylko jedna opcja, dlatego podsumowanie podano w dwóch wariantach: „RAZEM CAŁA OFERTA – z OPCJĄ A” albo „– z OPCJĄ B”. Wartości tych dwóch wierszy nie sumują się.</t>
  </si>
  <si>
    <t>Oświadczam, że podane ceny obejmują wszystkie koszty realizacji zamówienia, w tym dostawę.</t>
  </si>
  <si>
    <t>................................................</t>
  </si>
  <si>
    <t>(data, podpis osoby upoważnionej do reprezentowania Oferenta)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</si>
</sst>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0.0%"/>
  </numFmts>
  <fonts count="11">
    <font>
      <sz val="12"/>
      <color theme="1"/>
      <name val="Aptos Narrow"/>
      <family val="2"/>
      <charset val="238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i/>
      <sz val="10"/>
      <color theme="1"/>
      <name val="Calibri"/>
      <family val="2"/>
    </font>
    <font>
      <sz val="9"/>
      <color theme="1"/>
      <name val="Calibri"/>
      <family val="2"/>
    </font>
    <font>
      <sz val="10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i/>
      <sz val="10"/>
      <color theme="1"/>
      <name val="Calibri"/>
      <family val="2"/>
    </font>
    <font>
      <b/>
      <i/>
      <sz val="9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BDD7EE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164" fontId="1" fillId="2" borderId="2" xfId="0" applyNumberFormat="1" applyFont="1" applyFill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165" fontId="1" fillId="2" borderId="2" xfId="0" applyNumberFormat="1" applyFont="1" applyFill="1" applyBorder="1" applyAlignment="1">
      <alignment vertical="center"/>
    </xf>
    <xf numFmtId="0" fontId="2" fillId="5" borderId="2" xfId="0" applyFont="1" applyFill="1" applyBorder="1"/>
    <xf numFmtId="164" fontId="2" fillId="5" borderId="2" xfId="0" applyNumberFormat="1" applyFont="1" applyFill="1" applyBorder="1"/>
    <xf numFmtId="0" fontId="2" fillId="6" borderId="2" xfId="0" applyFont="1" applyFill="1" applyBorder="1"/>
    <xf numFmtId="164" fontId="2" fillId="6" borderId="2" xfId="0" applyNumberFormat="1" applyFont="1" applyFill="1" applyBorder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164" fontId="1" fillId="2" borderId="3" xfId="0" applyNumberFormat="1" applyFont="1" applyFill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5" fontId="1" fillId="2" borderId="3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2" fillId="5" borderId="4" xfId="0" applyFont="1" applyFill="1" applyBorder="1"/>
    <xf numFmtId="164" fontId="2" fillId="5" borderId="4" xfId="0" applyNumberFormat="1" applyFont="1" applyFill="1" applyBorder="1"/>
    <xf numFmtId="0" fontId="1" fillId="0" borderId="4" xfId="0" applyFont="1" applyBorder="1"/>
    <xf numFmtId="0" fontId="6" fillId="0" borderId="0" xfId="0" applyFont="1" applyAlignment="1">
      <alignment horizontal="center"/>
    </xf>
    <xf numFmtId="0" fontId="9" fillId="2" borderId="2" xfId="0" applyFont="1" applyFill="1" applyBorder="1" applyAlignment="1">
      <alignment horizontal="left" indent="1"/>
    </xf>
    <xf numFmtId="0" fontId="9" fillId="2" borderId="2" xfId="0" applyFont="1" applyFill="1" applyBorder="1" applyAlignment="1">
      <alignment horizontal="left" vertical="center" indent="1"/>
    </xf>
    <xf numFmtId="0" fontId="9" fillId="2" borderId="2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right" vertical="top" wrapText="1"/>
    </xf>
    <xf numFmtId="0" fontId="2" fillId="6" borderId="1" xfId="0" applyFont="1" applyFill="1" applyBorder="1" applyAlignment="1">
      <alignment horizontal="right"/>
    </xf>
    <xf numFmtId="0" fontId="2" fillId="6" borderId="0" xfId="0" applyFont="1" applyFill="1" applyAlignment="1">
      <alignment horizontal="right"/>
    </xf>
    <xf numFmtId="0" fontId="2" fillId="6" borderId="2" xfId="0" applyFont="1" applyFill="1" applyBorder="1" applyAlignment="1">
      <alignment horizontal="right"/>
    </xf>
    <xf numFmtId="0" fontId="2" fillId="5" borderId="2" xfId="0" applyFont="1" applyFill="1" applyBorder="1" applyAlignment="1">
      <alignment horizontal="right"/>
    </xf>
    <xf numFmtId="0" fontId="2" fillId="5" borderId="4" xfId="0" applyFont="1" applyFill="1" applyBorder="1" applyAlignment="1">
      <alignment horizontal="right"/>
    </xf>
    <xf numFmtId="0" fontId="5" fillId="0" borderId="0" xfId="0" applyFont="1" applyAlignment="1">
      <alignment vertical="top"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/>
    <xf numFmtId="0" fontId="2" fillId="4" borderId="2" xfId="0" applyFont="1" applyFill="1" applyBorder="1" applyAlignment="1"/>
    <xf numFmtId="0" fontId="2" fillId="5" borderId="2" xfId="0" applyFont="1" applyFill="1" applyBorder="1" applyAlignment="1"/>
    <xf numFmtId="0" fontId="2" fillId="5" borderId="4" xfId="0" applyFont="1" applyFill="1" applyBorder="1" applyAlignment="1"/>
    <xf numFmtId="0" fontId="2" fillId="4" borderId="3" xfId="0" applyFont="1" applyFill="1" applyBorder="1" applyAlignment="1"/>
    <xf numFmtId="0" fontId="9" fillId="2" borderId="2" xfId="0" applyFont="1" applyFill="1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EFDA313-F220-4A4B-AD4F-B13CC1D90104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2b447954-4ccf-4035-87a3-15f7c0a20ff6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B6DD0-D8FA-6A4B-A165-F55158FAE6EF}">
  <sheetPr>
    <pageSetUpPr fitToPage="1"/>
  </sheetPr>
  <dimension ref="A1:K41"/>
  <sheetViews>
    <sheetView tabSelected="1" zoomScale="150" workbookViewId="0">
      <pane ySplit="12" topLeftCell="A13" activePane="bottomLeft" state="frozen"/>
      <selection pane="bottomLeft" activeCell="M12" sqref="M12"/>
    </sheetView>
  </sheetViews>
  <sheetFormatPr defaultColWidth="11" defaultRowHeight="15.95"/>
  <cols>
    <col min="1" max="1" width="19.875" customWidth="1"/>
    <col min="2" max="2" width="35" customWidth="1"/>
    <col min="3" max="3" width="5.625" customWidth="1"/>
    <col min="4" max="4" width="6.625" customWidth="1"/>
    <col min="5" max="5" width="12" customWidth="1"/>
    <col min="6" max="6" width="13" customWidth="1"/>
    <col min="7" max="7" width="8.625" customWidth="1"/>
    <col min="8" max="8" width="12" customWidth="1"/>
    <col min="9" max="9" width="13" customWidth="1"/>
    <col min="10" max="10" width="20" customWidth="1"/>
    <col min="11" max="11" width="11.625" customWidth="1"/>
  </cols>
  <sheetData>
    <row r="1" spans="1:11" ht="18.95">
      <c r="A1" s="37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1"/>
    </row>
    <row r="2" spans="1:11">
      <c r="A2" s="38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2" t="s">
        <v>2</v>
      </c>
      <c r="B4" s="39" t="s">
        <v>3</v>
      </c>
      <c r="C4" s="39"/>
      <c r="D4" s="39"/>
      <c r="E4" s="39"/>
      <c r="F4" s="39"/>
      <c r="G4" s="39"/>
      <c r="H4" s="39"/>
      <c r="I4" s="39"/>
      <c r="J4" s="39"/>
      <c r="K4" s="1"/>
    </row>
    <row r="5" spans="1:11" ht="15.75">
      <c r="A5" s="2" t="s">
        <v>4</v>
      </c>
      <c r="B5" s="39" t="s">
        <v>5</v>
      </c>
      <c r="C5" s="39"/>
      <c r="D5" s="39"/>
      <c r="E5" s="39"/>
      <c r="F5" s="39"/>
      <c r="G5" s="39"/>
      <c r="H5" s="39"/>
      <c r="I5" s="39"/>
      <c r="J5" s="39"/>
      <c r="K5" s="1"/>
    </row>
    <row r="6" spans="1:11" ht="15.75">
      <c r="A6" s="2" t="s">
        <v>6</v>
      </c>
      <c r="B6" s="36"/>
      <c r="C6" s="36"/>
      <c r="D6" s="36"/>
      <c r="E6" s="36"/>
      <c r="F6" s="36"/>
      <c r="G6" s="36"/>
      <c r="H6" s="36"/>
      <c r="I6" s="36"/>
      <c r="J6" s="36"/>
      <c r="K6" s="1"/>
    </row>
    <row r="7" spans="1:11">
      <c r="A7" s="2" t="s">
        <v>7</v>
      </c>
      <c r="B7" s="36"/>
      <c r="C7" s="36"/>
      <c r="D7" s="36"/>
      <c r="E7" s="36"/>
      <c r="F7" s="36"/>
      <c r="G7" s="36"/>
      <c r="H7" s="36"/>
      <c r="I7" s="36"/>
      <c r="J7" s="36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34" t="s">
        <v>8</v>
      </c>
      <c r="B9" s="40"/>
      <c r="C9" s="40"/>
      <c r="D9" s="40"/>
      <c r="E9" s="40"/>
      <c r="F9" s="40"/>
      <c r="G9" s="40"/>
      <c r="H9" s="40"/>
      <c r="I9" s="40"/>
      <c r="J9" s="40"/>
      <c r="K9" s="1"/>
    </row>
    <row r="10" spans="1:11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45.95" customHeight="1">
      <c r="A12" s="3" t="s">
        <v>9</v>
      </c>
      <c r="B12" s="3" t="s">
        <v>10</v>
      </c>
      <c r="C12" s="3" t="s">
        <v>11</v>
      </c>
      <c r="D12" s="3" t="s">
        <v>12</v>
      </c>
      <c r="E12" s="3" t="s">
        <v>13</v>
      </c>
      <c r="F12" s="3" t="s">
        <v>14</v>
      </c>
      <c r="G12" s="3" t="s">
        <v>15</v>
      </c>
      <c r="H12" s="3" t="s">
        <v>16</v>
      </c>
      <c r="I12" s="3" t="s">
        <v>17</v>
      </c>
      <c r="J12" s="3" t="s">
        <v>18</v>
      </c>
      <c r="K12" s="3" t="s">
        <v>19</v>
      </c>
    </row>
    <row r="13" spans="1:11">
      <c r="A13" s="41" t="s">
        <v>20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33.950000000000003" customHeight="1">
      <c r="A14" s="6">
        <v>1</v>
      </c>
      <c r="B14" s="5" t="s">
        <v>21</v>
      </c>
      <c r="C14" s="6" t="s">
        <v>22</v>
      </c>
      <c r="D14" s="6">
        <v>200</v>
      </c>
      <c r="E14" s="8"/>
      <c r="F14" s="9" t="str">
        <f>IF(E14="","",D14*E14)</f>
        <v/>
      </c>
      <c r="G14" s="10"/>
      <c r="H14" s="9" t="str">
        <f>IF(OR(F14="",G14=""),"",F14*G14)</f>
        <v/>
      </c>
      <c r="I14" s="9" t="str">
        <f>IF(F14="","",F14+H14)</f>
        <v/>
      </c>
      <c r="J14" s="7"/>
      <c r="K14" s="7"/>
    </row>
    <row r="15" spans="1:11" ht="45">
      <c r="A15" s="6">
        <v>2</v>
      </c>
      <c r="B15" s="5" t="s">
        <v>23</v>
      </c>
      <c r="C15" s="6" t="s">
        <v>22</v>
      </c>
      <c r="D15" s="6">
        <v>80</v>
      </c>
      <c r="E15" s="8"/>
      <c r="F15" s="9" t="str">
        <f>IF(E15="","",D15*E15)</f>
        <v/>
      </c>
      <c r="G15" s="10"/>
      <c r="H15" s="9" t="str">
        <f>IF(OR(F15="",G15=""),"",F15*G15)</f>
        <v/>
      </c>
      <c r="I15" s="9" t="str">
        <f>IF(F15="","",F15+H15)</f>
        <v/>
      </c>
      <c r="J15" s="7"/>
      <c r="K15" s="7"/>
    </row>
    <row r="16" spans="1:11" ht="33.950000000000003" customHeight="1">
      <c r="A16" s="6">
        <v>3</v>
      </c>
      <c r="B16" s="5" t="s">
        <v>24</v>
      </c>
      <c r="C16" s="6" t="s">
        <v>22</v>
      </c>
      <c r="D16" s="6">
        <v>50</v>
      </c>
      <c r="E16" s="8"/>
      <c r="F16" s="9" t="str">
        <f>IF(E16="","",D16*E16)</f>
        <v/>
      </c>
      <c r="G16" s="10"/>
      <c r="H16" s="9" t="str">
        <f>IF(OR(F16="",G16=""),"",F16*G16)</f>
        <v/>
      </c>
      <c r="I16" s="9" t="str">
        <f>IF(F16="","",F16+H16)</f>
        <v/>
      </c>
      <c r="J16" s="7"/>
      <c r="K16" s="7"/>
    </row>
    <row r="17" spans="1:11">
      <c r="A17" s="32" t="s">
        <v>25</v>
      </c>
      <c r="B17" s="42"/>
      <c r="C17" s="42"/>
      <c r="D17" s="42"/>
      <c r="E17" s="42"/>
      <c r="F17" s="12">
        <f>SUM(F14:F16)</f>
        <v>0</v>
      </c>
      <c r="G17" s="11"/>
      <c r="H17" s="12">
        <f>SUM(H14:H16)</f>
        <v>0</v>
      </c>
      <c r="I17" s="12">
        <f>SUM(I14:I16)</f>
        <v>0</v>
      </c>
      <c r="J17" s="11"/>
      <c r="K17" s="11"/>
    </row>
    <row r="18" spans="1:1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>
      <c r="A19" s="41" t="s">
        <v>26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</row>
    <row r="20" spans="1:11" ht="33.950000000000003" customHeight="1">
      <c r="A20" s="6">
        <v>4</v>
      </c>
      <c r="B20" s="5" t="s">
        <v>27</v>
      </c>
      <c r="C20" s="6" t="s">
        <v>22</v>
      </c>
      <c r="D20" s="6">
        <v>9</v>
      </c>
      <c r="E20" s="8"/>
      <c r="F20" s="9" t="str">
        <f>IF(E20="","",D20*E20)</f>
        <v/>
      </c>
      <c r="G20" s="10"/>
      <c r="H20" s="9" t="str">
        <f>IF(OR(F20="",G20=""),"",F20*G20)</f>
        <v/>
      </c>
      <c r="I20" s="9" t="str">
        <f>IF(F20="","",F20+H20)</f>
        <v/>
      </c>
      <c r="J20" s="7"/>
      <c r="K20" s="7"/>
    </row>
    <row r="21" spans="1:11" ht="33.950000000000003" customHeight="1">
      <c r="A21" s="15">
        <v>5</v>
      </c>
      <c r="B21" s="16" t="s">
        <v>28</v>
      </c>
      <c r="C21" s="15" t="s">
        <v>22</v>
      </c>
      <c r="D21" s="15">
        <v>6</v>
      </c>
      <c r="E21" s="17"/>
      <c r="F21" s="18" t="str">
        <f>IF(E21="","",D21*E21)</f>
        <v/>
      </c>
      <c r="G21" s="19"/>
      <c r="H21" s="18" t="str">
        <f>IF(OR(F21="",G21=""),"",F21*G21)</f>
        <v/>
      </c>
      <c r="I21" s="18" t="str">
        <f>IF(F21="","",F21+H21)</f>
        <v/>
      </c>
      <c r="J21" s="20"/>
      <c r="K21" s="20"/>
    </row>
    <row r="22" spans="1:11">
      <c r="A22" s="33" t="s">
        <v>29</v>
      </c>
      <c r="B22" s="43"/>
      <c r="C22" s="43"/>
      <c r="D22" s="43"/>
      <c r="E22" s="43"/>
      <c r="F22" s="22">
        <f>SUM(F20:F21)</f>
        <v>0</v>
      </c>
      <c r="G22" s="21"/>
      <c r="H22" s="22">
        <f>SUM(H20:H21)</f>
        <v>0</v>
      </c>
      <c r="I22" s="22">
        <f>SUM(I20:I21)</f>
        <v>0</v>
      </c>
      <c r="J22" s="21"/>
      <c r="K22" s="21"/>
    </row>
    <row r="23" spans="1:1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>
      <c r="A24" s="44" t="s">
        <v>30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</row>
    <row r="25" spans="1:11" ht="20.100000000000001" customHeight="1">
      <c r="A25" s="25" t="s">
        <v>31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</row>
    <row r="26" spans="1:11" ht="33.950000000000003" customHeight="1">
      <c r="A26" s="6">
        <v>6</v>
      </c>
      <c r="B26" s="5" t="s">
        <v>32</v>
      </c>
      <c r="C26" s="6" t="s">
        <v>22</v>
      </c>
      <c r="D26" s="6">
        <v>240</v>
      </c>
      <c r="E26" s="8"/>
      <c r="F26" s="9" t="str">
        <f>IF(E26="","",D26*E26)</f>
        <v/>
      </c>
      <c r="G26" s="10"/>
      <c r="H26" s="9" t="str">
        <f>IF(OR(F26="",G26=""),"",F26*G26)</f>
        <v/>
      </c>
      <c r="I26" s="9" t="str">
        <f>IF(F26="","",F26+H26)</f>
        <v/>
      </c>
      <c r="J26" s="7"/>
      <c r="K26" s="7"/>
    </row>
    <row r="27" spans="1:11" ht="20.100000000000001" customHeight="1">
      <c r="A27" s="26" t="s">
        <v>33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</row>
    <row r="28" spans="1:11" ht="33.950000000000003" customHeight="1">
      <c r="A28" s="15">
        <v>7</v>
      </c>
      <c r="B28" s="16" t="s">
        <v>34</v>
      </c>
      <c r="C28" s="15" t="s">
        <v>22</v>
      </c>
      <c r="D28" s="15">
        <v>240</v>
      </c>
      <c r="E28" s="17"/>
      <c r="F28" s="18" t="str">
        <f>IF(E28="","",D28*E28)</f>
        <v/>
      </c>
      <c r="G28" s="19"/>
      <c r="H28" s="18" t="str">
        <f>IF(OR(F28="",G28=""),"",F28*G28)</f>
        <v/>
      </c>
      <c r="I28" s="18" t="str">
        <f>IF(F28="","",F28+H28)</f>
        <v/>
      </c>
      <c r="J28" s="20"/>
      <c r="K28" s="20"/>
    </row>
    <row r="29" spans="1:11" ht="20.100000000000001" customHeight="1">
      <c r="A29" s="32" t="s">
        <v>35</v>
      </c>
      <c r="B29" s="42"/>
      <c r="C29" s="42"/>
      <c r="D29" s="42"/>
      <c r="E29" s="42"/>
      <c r="F29" s="12">
        <f>SUM(F26:F26)</f>
        <v>0</v>
      </c>
      <c r="G29" s="11"/>
      <c r="H29" s="12">
        <f>SUM(H26:H26)</f>
        <v>0</v>
      </c>
      <c r="I29" s="12">
        <f>SUM(I26:I26)</f>
        <v>0</v>
      </c>
      <c r="J29" s="11"/>
      <c r="K29" s="11"/>
    </row>
    <row r="30" spans="1:11" ht="20.100000000000001" customHeight="1">
      <c r="A30" s="32" t="s">
        <v>36</v>
      </c>
      <c r="B30" s="32"/>
      <c r="C30" s="32"/>
      <c r="D30" s="32"/>
      <c r="E30" s="32"/>
      <c r="F30" s="12">
        <f>SUM(F28:F28)</f>
        <v>0</v>
      </c>
      <c r="G30" s="11"/>
      <c r="H30" s="12">
        <f>SUM(H28:H28)</f>
        <v>0</v>
      </c>
      <c r="I30" s="12">
        <f>SUM(I28:I28)</f>
        <v>0</v>
      </c>
      <c r="J30" s="11"/>
      <c r="K30" s="11"/>
    </row>
    <row r="31" spans="1:11" ht="21.95" customHeight="1">
      <c r="A31" s="31" t="s">
        <v>37</v>
      </c>
      <c r="B31" s="31"/>
      <c r="C31" s="31"/>
      <c r="D31" s="31"/>
      <c r="E31" s="31"/>
      <c r="F31" s="14">
        <f>F17+F22+F29</f>
        <v>0</v>
      </c>
      <c r="G31" s="13"/>
      <c r="H31" s="14">
        <f>H17+H22+H29</f>
        <v>0</v>
      </c>
      <c r="I31" s="14">
        <f>I17+I22+I29</f>
        <v>0</v>
      </c>
      <c r="J31" s="13"/>
      <c r="K31" s="13"/>
    </row>
    <row r="32" spans="1:11" ht="21.95" customHeight="1">
      <c r="A32" s="31" t="s">
        <v>38</v>
      </c>
      <c r="B32" s="31"/>
      <c r="C32" s="31"/>
      <c r="D32" s="31"/>
      <c r="E32" s="31"/>
      <c r="F32" s="14">
        <f>F17+F22+F30</f>
        <v>0</v>
      </c>
      <c r="G32" s="13"/>
      <c r="H32" s="14">
        <f>H17+H22+H30</f>
        <v>0</v>
      </c>
      <c r="I32" s="14">
        <f>I17+I22+I30</f>
        <v>0</v>
      </c>
      <c r="J32" s="13"/>
      <c r="K32" s="13"/>
    </row>
    <row r="33" spans="1:11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</row>
    <row r="34" spans="1:11">
      <c r="A34" s="28" t="s">
        <v>39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</row>
    <row r="35" spans="1:11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</row>
    <row r="36" spans="1:11">
      <c r="A36" s="34" t="s">
        <v>40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</row>
    <row r="37" spans="1:11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35" t="s">
        <v>41</v>
      </c>
      <c r="H39" s="40"/>
      <c r="I39" s="40"/>
      <c r="J39" s="40"/>
      <c r="K39" s="40"/>
    </row>
    <row r="40" spans="1:11">
      <c r="A40" s="1"/>
      <c r="B40" s="1"/>
      <c r="C40" s="1"/>
      <c r="D40" s="1"/>
      <c r="E40" s="1"/>
      <c r="F40" s="1"/>
      <c r="G40" s="24" t="s">
        <v>42</v>
      </c>
      <c r="H40" s="40"/>
      <c r="I40" s="40"/>
      <c r="J40" s="40"/>
      <c r="K40" s="40"/>
    </row>
    <row r="41" spans="1:11" ht="15.75"/>
  </sheetData>
  <mergeCells count="22">
    <mergeCell ref="A19:K19"/>
    <mergeCell ref="A1:J1"/>
    <mergeCell ref="A2:J2"/>
    <mergeCell ref="B4:J4"/>
    <mergeCell ref="B5:J5"/>
    <mergeCell ref="B6:J6"/>
    <mergeCell ref="B7:J7"/>
    <mergeCell ref="A9:J10"/>
    <mergeCell ref="A13:K13"/>
    <mergeCell ref="A17:E17"/>
    <mergeCell ref="A22:E22"/>
    <mergeCell ref="A24:K24"/>
    <mergeCell ref="A29:E29"/>
    <mergeCell ref="A32:E32"/>
    <mergeCell ref="A36:K37"/>
    <mergeCell ref="G40:K40"/>
    <mergeCell ref="A25:K25"/>
    <mergeCell ref="A27:K27"/>
    <mergeCell ref="A34:K35"/>
    <mergeCell ref="A31:E31"/>
    <mergeCell ref="A30:E30"/>
    <mergeCell ref="G39:K39"/>
  </mergeCells>
  <printOptions horizontalCentered="1"/>
  <pageMargins left="0.27777777777777779" right="0.27777777777777779" top="0.3888888888888889" bottom="0.3888888888888889" header="0.3" footer="0.3"/>
  <pageSetup paperSize="9" scale="84" fitToHeight="0" orientation="landscape" horizontalDpi="0" verticalDpi="0" copies="0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ad9342f-647f-4589-ae1b-4fe97a7a9957">
      <Terms xmlns="http://schemas.microsoft.com/office/infopath/2007/PartnerControls"/>
    </lcf76f155ced4ddcb4097134ff3c332f>
    <TaxCatchAll xmlns="639b94d6-27d9-4970-97f3-dcc72c9118f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68B6B0B53DBB46A228EB3CA76A05FB" ma:contentTypeVersion="16" ma:contentTypeDescription="Create a new document." ma:contentTypeScope="" ma:versionID="25c7423f8465d3bb217947bc18060a45">
  <xsd:schema xmlns:xsd="http://www.w3.org/2001/XMLSchema" xmlns:xs="http://www.w3.org/2001/XMLSchema" xmlns:p="http://schemas.microsoft.com/office/2006/metadata/properties" xmlns:ns2="639b94d6-27d9-4970-97f3-dcc72c9118ff" xmlns:ns3="8ad9342f-647f-4589-ae1b-4fe97a7a9957" targetNamespace="http://schemas.microsoft.com/office/2006/metadata/properties" ma:root="true" ma:fieldsID="1930f0b161597f084fbff92316c68cf1" ns2:_="" ns3:_="">
    <xsd:import namespace="639b94d6-27d9-4970-97f3-dcc72c9118ff"/>
    <xsd:import namespace="8ad9342f-647f-4589-ae1b-4fe97a7a995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9b94d6-27d9-4970-97f3-dcc72c9118f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6f53c35-6161-454c-a761-fc5dda99e779}" ma:internalName="TaxCatchAll" ma:showField="CatchAllData" ma:web="639b94d6-27d9-4970-97f3-dcc72c9118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d9342f-647f-4589-ae1b-4fe97a7a99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51a8f43c-da6a-428a-96bc-24dd2868e5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6F3B14-AC8C-4F9B-821C-3F3BB57379DC}"/>
</file>

<file path=customXml/itemProps2.xml><?xml version="1.0" encoding="utf-8"?>
<ds:datastoreItem xmlns:ds="http://schemas.openxmlformats.org/officeDocument/2006/customXml" ds:itemID="{042DC8E4-E0A3-4D52-9DB4-EBA6ED44E4C0}"/>
</file>

<file path=customXml/itemProps3.xml><?xml version="1.0" encoding="utf-8"?>
<ds:datastoreItem xmlns:ds="http://schemas.openxmlformats.org/officeDocument/2006/customXml" ds:itemID="{AB410DC9-9869-49CC-88C4-C24F42BF33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Bartosz Bańka</dc:creator>
  <cp:keywords/>
  <dc:description/>
  <cp:lastModifiedBy>Ewa Deręgowska</cp:lastModifiedBy>
  <cp:revision/>
  <dcterms:created xsi:type="dcterms:W3CDTF">2026-10-28T11:11:45Z</dcterms:created>
  <dcterms:modified xsi:type="dcterms:W3CDTF">2026-10-29T10:36:10Z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0x010100B568B6B0B53DBB46A228EB3CA76A05FB</vt:lpwstr>
  </property>
  <property fmtid="{D5CDD505-2E9C-101B-9397-08002B2CF9AE}" pid="3" name="MediaServiceImageTags">
    <vt:lpwstr/>
  </property>
</Properties>
</file>